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atvpraha-my.sharepoint.com/personal/ondrej_vosta_atvpraha_com/Documents/Spolecne/fitinky 2025 pro web 01.1..2025/www 2025 brutto.netto/"/>
    </mc:Choice>
  </mc:AlternateContent>
  <xr:revisionPtr revIDLastSave="81" documentId="8_{977D5605-F420-4226-91EC-5B30A31EF7B1}" xr6:coauthVersionLast="47" xr6:coauthVersionMax="47" xr10:uidLastSave="{969DDFA4-F703-404A-B0C4-3F586A8D9725}"/>
  <bookViews>
    <workbookView xWindow="-110" yWindow="-110" windowWidth="38620" windowHeight="21100" tabRatio="828" xr2:uid="{00000000-000D-0000-FFFF-FFFF00000000}"/>
  </bookViews>
  <sheets>
    <sheet name="www 06.01.2025" sheetId="6" r:id="rId1"/>
  </sheets>
  <definedNames>
    <definedName name="_xlnm.Print_Area" localSheetId="0">'www 06.01.2025'!$A:$H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 l="1"/>
  <c r="H12" i="6"/>
  <c r="G13" i="6"/>
  <c r="H13" i="6" s="1"/>
  <c r="G14" i="6"/>
  <c r="H14" i="6"/>
  <c r="G15" i="6"/>
  <c r="H15" i="6"/>
</calcChain>
</file>

<file path=xl/sharedStrings.xml><?xml version="1.0" encoding="utf-8"?>
<sst xmlns="http://schemas.openxmlformats.org/spreadsheetml/2006/main" count="39" uniqueCount="36">
  <si>
    <t>BH-95100</t>
  </si>
  <si>
    <t xml:space="preserve">G 1" </t>
  </si>
  <si>
    <t xml:space="preserve">G 1 1/4" </t>
  </si>
  <si>
    <t>G 1 1/2"</t>
  </si>
  <si>
    <t>BH-95100C</t>
  </si>
  <si>
    <t>28mm</t>
  </si>
  <si>
    <t>Mosazný pojistný nezámrzný ventil , M/M Mosaz (tělo a víčko): : CW617N,
O-kroužek &amp; těsnění: EPDM
Pružina: S.S.304
Max vstupní tlak (statický): 10 Bar
Otevírací teplota: 3℃ 
Zavírací teplota: 4 ℃  (tolerance ±1℃）</t>
  </si>
  <si>
    <t>Mosazný pojistný nezámrzný ventil, C/C
Mosaz (tělo a víčko): : CW617N,
Objímka v konektoru: CuZn39Pb3
O-kroužek &amp; těsnění: EPDM                         Pružina: S.S.304
Max vstupní tlak (statický): 10 Bar
Otevírací teplota: 3℃ (tolerance ±1℃）
Zavírací teplota: 4 ℃  (tolerance ±1℃）</t>
  </si>
  <si>
    <t>Číslo výrobku</t>
  </si>
  <si>
    <t>Popis</t>
  </si>
  <si>
    <t>Obrázek</t>
  </si>
  <si>
    <t>Rozměr</t>
  </si>
  <si>
    <t>Hotnost</t>
  </si>
  <si>
    <t>341 g</t>
  </si>
  <si>
    <t>376 g</t>
  </si>
  <si>
    <t>408 g</t>
  </si>
  <si>
    <t>428 g</t>
  </si>
  <si>
    <t>NETTO EUR</t>
  </si>
  <si>
    <t>Velkoobchodní ceník tvarovek z mědi a jejích slitin</t>
  </si>
  <si>
    <t xml:space="preserve"> </t>
  </si>
  <si>
    <t xml:space="preserve">ATV Praha s.r.o. </t>
  </si>
  <si>
    <t xml:space="preserve">Sobotecká 2359/3, 101 00 Praha 10 - Vinohrady </t>
  </si>
  <si>
    <t xml:space="preserve">Tel.: 270 005 492, 602 374 230 </t>
  </si>
  <si>
    <t xml:space="preserve">IČ: 04023854, DIČ: CZ04023854 </t>
  </si>
  <si>
    <t xml:space="preserve">objednavky@atvpraha.cz, www.atvpraha.cz </t>
  </si>
  <si>
    <t>Kurz dle ČNB ke dni přijetí objednávky dle :</t>
  </si>
  <si>
    <t>https://www.cnb.cz/cs/</t>
  </si>
  <si>
    <t>Ceny bez DPH</t>
  </si>
  <si>
    <t>Platnost 2025</t>
  </si>
  <si>
    <t>Rabat %</t>
  </si>
  <si>
    <t>Kurz EUR/CZK</t>
  </si>
  <si>
    <t>Rabat :</t>
  </si>
  <si>
    <t>Stanoven indivuálně</t>
  </si>
  <si>
    <t>BRUTTO EUR</t>
  </si>
  <si>
    <t>NETTO CZK</t>
  </si>
  <si>
    <t>Mosazný pojistný nezámrzný ventil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</si>
</sst>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_ "/>
    <numFmt numFmtId="165" formatCode="0.00_);[Red]\(0.00\)"/>
    <numFmt numFmtId="166" formatCode="0_);[Red]\(0\)"/>
    <numFmt numFmtId="170" formatCode="#,##0.00\ [$€-1]"/>
  </numFmts>
  <fonts count="22">
    <font>
      <sz val="12"/>
      <name val="宋体"/>
      <charset val="134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宋体"/>
      <charset val="134"/>
    </font>
    <font>
      <sz val="10"/>
      <color rgb="FF000000"/>
      <name val="Arial"/>
      <family val="2"/>
      <charset val="238"/>
    </font>
    <font>
      <b/>
      <sz val="10"/>
      <name val="Arial Black"/>
      <family val="2"/>
      <charset val="238"/>
    </font>
    <font>
      <b/>
      <sz val="12"/>
      <name val="Arial Black"/>
      <family val="2"/>
      <charset val="238"/>
    </font>
    <font>
      <b/>
      <sz val="10"/>
      <color indexed="8"/>
      <name val="Arial Black"/>
      <family val="2"/>
      <charset val="238"/>
    </font>
    <font>
      <b/>
      <sz val="9"/>
      <name val="Arial Black"/>
      <family val="2"/>
      <charset val="238"/>
    </font>
    <font>
      <b/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u/>
      <sz val="12"/>
      <color theme="10"/>
      <name val="宋体"/>
      <charset val="134"/>
    </font>
    <font>
      <b/>
      <sz val="12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9"/>
      <color rgb="FFFF0000"/>
      <name val="Calibri"/>
      <family val="2"/>
      <charset val="238"/>
      <scheme val="minor"/>
    </font>
    <font>
      <b/>
      <u/>
      <sz val="11"/>
      <color rgb="FF0070C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9">
    <xf numFmtId="0" fontId="0" fillId="0" borderId="0" xfId="0"/>
    <xf numFmtId="0" fontId="8" fillId="0" borderId="0" xfId="0" applyFont="1"/>
    <xf numFmtId="165" fontId="7" fillId="0" borderId="0" xfId="0" applyNumberFormat="1" applyFont="1" applyAlignment="1">
      <alignment horizont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/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70" fontId="1" fillId="0" borderId="0" xfId="0" applyNumberFormat="1" applyFont="1" applyAlignment="1">
      <alignment horizontal="center" vertical="center"/>
    </xf>
    <xf numFmtId="170" fontId="4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70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18" fillId="0" borderId="0" xfId="4" applyFont="1" applyBorder="1" applyAlignment="1">
      <alignment vertical="center"/>
    </xf>
    <xf numFmtId="0" fontId="19" fillId="0" borderId="0" xfId="4" applyFont="1" applyAlignment="1">
      <alignment horizontal="left" vertical="center"/>
    </xf>
    <xf numFmtId="0" fontId="18" fillId="0" borderId="0" xfId="4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4" borderId="16" xfId="0" applyFont="1" applyFill="1" applyBorder="1" applyAlignment="1">
      <alignment horizontal="center" vertical="center"/>
    </xf>
    <xf numFmtId="43" fontId="2" fillId="4" borderId="16" xfId="3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2" fontId="11" fillId="4" borderId="16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vertical="center" wrapText="1"/>
    </xf>
    <xf numFmtId="165" fontId="9" fillId="2" borderId="2" xfId="0" applyNumberFormat="1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vertical="center" wrapText="1"/>
    </xf>
    <xf numFmtId="165" fontId="9" fillId="3" borderId="4" xfId="0" applyNumberFormat="1" applyFont="1" applyFill="1" applyBorder="1" applyAlignment="1">
      <alignment vertical="center" wrapText="1"/>
    </xf>
    <xf numFmtId="165" fontId="9" fillId="3" borderId="5" xfId="0" applyNumberFormat="1" applyFont="1" applyFill="1" applyBorder="1" applyAlignment="1">
      <alignment vertical="center" wrapText="1"/>
    </xf>
    <xf numFmtId="165" fontId="9" fillId="3" borderId="6" xfId="0" applyNumberFormat="1" applyFont="1" applyFill="1" applyBorder="1" applyAlignment="1">
      <alignment vertical="center" wrapText="1"/>
    </xf>
    <xf numFmtId="43" fontId="2" fillId="3" borderId="9" xfId="3" applyFont="1" applyFill="1" applyBorder="1" applyAlignment="1">
      <alignment horizontal="center" vertical="center" wrapText="1"/>
    </xf>
    <xf numFmtId="2" fontId="12" fillId="3" borderId="9" xfId="0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horizontal="right" vertical="center"/>
    </xf>
    <xf numFmtId="2" fontId="13" fillId="4" borderId="9" xfId="0" applyNumberFormat="1" applyFont="1" applyFill="1" applyBorder="1" applyAlignment="1">
      <alignment horizontal="right" vertical="center"/>
    </xf>
    <xf numFmtId="43" fontId="2" fillId="4" borderId="12" xfId="3" applyFont="1" applyFill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3" fontId="1" fillId="0" borderId="17" xfId="3" applyFont="1" applyFill="1" applyBorder="1" applyAlignment="1">
      <alignment horizontal="left" vertical="center"/>
    </xf>
  </cellXfs>
  <cellStyles count="5">
    <cellStyle name="Čárka" xfId="3" builtinId="3"/>
    <cellStyle name="Hypertextový odkaz" xfId="4" builtinId="8"/>
    <cellStyle name="Normální" xfId="0" builtinId="0"/>
    <cellStyle name="常规 2" xfId="1" xr:uid="{00000000-0005-0000-0000-000031000000}"/>
    <cellStyle name="常规_Sheet1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11</xdr:row>
      <xdr:rowOff>114300</xdr:rowOff>
    </xdr:from>
    <xdr:to>
      <xdr:col>0</xdr:col>
      <xdr:colOff>1038225</xdr:colOff>
      <xdr:row>13</xdr:row>
      <xdr:rowOff>485774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C499BDE-EF51-4695-A394-FBFDD6DE4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009650"/>
          <a:ext cx="904875" cy="145732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14</xdr:row>
      <xdr:rowOff>180975</xdr:rowOff>
    </xdr:from>
    <xdr:to>
      <xdr:col>0</xdr:col>
      <xdr:colOff>1171575</xdr:colOff>
      <xdr:row>14</xdr:row>
      <xdr:rowOff>1522095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C3A1F57B-D08A-4AF8-AC72-C1FD86088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2705100"/>
          <a:ext cx="1066800" cy="1341120"/>
        </a:xfrm>
        <a:prstGeom prst="rect">
          <a:avLst/>
        </a:prstGeom>
      </xdr:spPr>
    </xdr:pic>
    <xdr:clientData/>
  </xdr:twoCellAnchor>
  <xdr:twoCellAnchor editAs="oneCell">
    <xdr:from>
      <xdr:col>6</xdr:col>
      <xdr:colOff>176275</xdr:colOff>
      <xdr:row>2</xdr:row>
      <xdr:rowOff>23812</xdr:rowOff>
    </xdr:from>
    <xdr:to>
      <xdr:col>7</xdr:col>
      <xdr:colOff>704273</xdr:colOff>
      <xdr:row>5</xdr:row>
      <xdr:rowOff>92340</xdr:rowOff>
    </xdr:to>
    <xdr:pic>
      <xdr:nvPicPr>
        <xdr:cNvPr id="7" name="Obrázek 35">
          <a:extLst>
            <a:ext uri="{FF2B5EF4-FFF2-40B4-BE49-F238E27FC236}">
              <a16:creationId xmlns:a16="http://schemas.microsoft.com/office/drawing/2014/main" id="{DE7625C0-6EB7-40EB-8315-0698492A5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33139" y="427903"/>
          <a:ext cx="1261134" cy="674664"/>
        </a:xfrm>
        <a:prstGeom prst="rect">
          <a:avLst/>
        </a:prstGeom>
      </xdr:spPr>
    </xdr:pic>
    <xdr:clientData/>
  </xdr:twoCellAnchor>
  <xdr:twoCellAnchor editAs="oneCell">
    <xdr:from>
      <xdr:col>3</xdr:col>
      <xdr:colOff>112569</xdr:colOff>
      <xdr:row>2</xdr:row>
      <xdr:rowOff>121228</xdr:rowOff>
    </xdr:from>
    <xdr:to>
      <xdr:col>5</xdr:col>
      <xdr:colOff>706607</xdr:colOff>
      <xdr:row>5</xdr:row>
      <xdr:rowOff>123577</xdr:rowOff>
    </xdr:to>
    <xdr:pic>
      <xdr:nvPicPr>
        <xdr:cNvPr id="9" name="Grafik 19">
          <a:extLst>
            <a:ext uri="{FF2B5EF4-FFF2-40B4-BE49-F238E27FC236}">
              <a16:creationId xmlns:a16="http://schemas.microsoft.com/office/drawing/2014/main" id="{02CCC2AF-43A8-4017-B998-B5D093CD4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6243205" y="519546"/>
          <a:ext cx="2066083" cy="599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nb.cz/c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EC10-6360-4E52-8843-53677DAE1306}">
  <sheetPr>
    <tabColor indexed="17"/>
  </sheetPr>
  <dimension ref="A1:H18"/>
  <sheetViews>
    <sheetView tabSelected="1" zoomScale="110" zoomScaleNormal="110" workbookViewId="0">
      <selection activeCell="C8" sqref="C8"/>
    </sheetView>
  </sheetViews>
  <sheetFormatPr defaultColWidth="9" defaultRowHeight="18"/>
  <cols>
    <col min="1" max="1" width="22.5" style="10" customWidth="1"/>
    <col min="2" max="2" width="15.58203125" style="10" customWidth="1"/>
    <col min="3" max="3" width="40.08203125" style="1" customWidth="1"/>
    <col min="4" max="4" width="9.58203125" style="1" customWidth="1"/>
    <col min="5" max="5" width="9.58203125" style="12" customWidth="1"/>
    <col min="6" max="6" width="9.58203125" style="13" customWidth="1"/>
    <col min="7" max="8" width="9.58203125" style="1" customWidth="1"/>
    <col min="9" max="16384" width="9" style="1"/>
  </cols>
  <sheetData>
    <row r="1" spans="1:8" customFormat="1" ht="16" customHeight="1">
      <c r="A1" s="14"/>
      <c r="B1" s="56" t="s">
        <v>18</v>
      </c>
      <c r="C1" s="56"/>
      <c r="D1" s="55" t="s">
        <v>35</v>
      </c>
      <c r="E1" s="55"/>
      <c r="F1" s="55"/>
      <c r="G1" s="55"/>
      <c r="H1" s="55"/>
    </row>
    <row r="2" spans="1:8" s="15" customFormat="1" ht="16" customHeight="1">
      <c r="B2" s="57" t="s">
        <v>20</v>
      </c>
      <c r="C2" s="57"/>
      <c r="D2" s="16"/>
      <c r="E2" s="17"/>
      <c r="F2" s="18"/>
      <c r="G2" s="18"/>
      <c r="H2" s="18"/>
    </row>
    <row r="3" spans="1:8" s="15" customFormat="1" ht="16" customHeight="1">
      <c r="B3" s="54" t="s">
        <v>21</v>
      </c>
      <c r="C3" s="54"/>
      <c r="D3" s="17"/>
      <c r="E3" s="19"/>
      <c r="F3" s="20"/>
      <c r="G3" s="20"/>
      <c r="H3" s="20"/>
    </row>
    <row r="4" spans="1:8" s="15" customFormat="1" ht="16" customHeight="1">
      <c r="B4" s="54" t="s">
        <v>22</v>
      </c>
      <c r="C4" s="54"/>
      <c r="D4" s="21"/>
      <c r="E4" s="19"/>
      <c r="F4" s="22"/>
      <c r="G4" s="22"/>
      <c r="H4" s="22"/>
    </row>
    <row r="5" spans="1:8" s="15" customFormat="1" ht="16" customHeight="1">
      <c r="B5" s="54" t="s">
        <v>23</v>
      </c>
      <c r="C5" s="54"/>
      <c r="D5" s="21"/>
      <c r="E5" s="19"/>
      <c r="F5" s="20"/>
      <c r="G5" s="20"/>
      <c r="H5" s="20"/>
    </row>
    <row r="6" spans="1:8" s="15" customFormat="1" ht="16" customHeight="1">
      <c r="B6" s="54" t="s">
        <v>24</v>
      </c>
      <c r="C6" s="54"/>
      <c r="D6" s="23"/>
      <c r="E6" s="22"/>
      <c r="F6" s="24" t="s">
        <v>19</v>
      </c>
      <c r="G6" s="24" t="s">
        <v>19</v>
      </c>
      <c r="H6" s="24"/>
    </row>
    <row r="7" spans="1:8" s="27" customFormat="1" ht="16" customHeight="1" thickBot="1">
      <c r="A7" s="56" t="s">
        <v>25</v>
      </c>
      <c r="B7" s="56"/>
      <c r="C7" s="25" t="s">
        <v>26</v>
      </c>
      <c r="D7" s="26"/>
      <c r="E7" s="26"/>
      <c r="F7" s="24"/>
      <c r="G7" s="24"/>
      <c r="H7" s="24"/>
    </row>
    <row r="8" spans="1:8" customFormat="1" ht="28.5" customHeight="1" thickBot="1">
      <c r="A8" s="28" t="s">
        <v>27</v>
      </c>
      <c r="B8" s="28" t="s">
        <v>28</v>
      </c>
      <c r="C8" s="28"/>
      <c r="D8" s="28"/>
      <c r="E8" s="28"/>
      <c r="F8" s="29" t="s">
        <v>19</v>
      </c>
      <c r="G8" s="29" t="s">
        <v>29</v>
      </c>
      <c r="H8" s="30" t="s">
        <v>30</v>
      </c>
    </row>
    <row r="9" spans="1:8" customFormat="1" ht="15" customHeight="1" thickBot="1">
      <c r="A9" s="31" t="s">
        <v>31</v>
      </c>
      <c r="B9" s="58" t="s">
        <v>32</v>
      </c>
      <c r="C9" s="58"/>
      <c r="D9" s="32"/>
      <c r="E9" s="32"/>
      <c r="F9" s="33" t="s">
        <v>19</v>
      </c>
      <c r="G9" s="33">
        <v>10</v>
      </c>
      <c r="H9" s="33">
        <v>10</v>
      </c>
    </row>
    <row r="10" spans="1:8" s="2" customFormat="1" ht="30" customHeight="1">
      <c r="A10" s="34" t="s">
        <v>10</v>
      </c>
      <c r="B10" s="35" t="s">
        <v>8</v>
      </c>
      <c r="C10" s="35" t="s">
        <v>9</v>
      </c>
      <c r="D10" s="35" t="s">
        <v>11</v>
      </c>
      <c r="E10" s="36" t="s">
        <v>12</v>
      </c>
      <c r="F10" s="44" t="s">
        <v>33</v>
      </c>
      <c r="G10" s="44" t="s">
        <v>17</v>
      </c>
      <c r="H10" s="44" t="s">
        <v>34</v>
      </c>
    </row>
    <row r="11" spans="1:8" s="2" customFormat="1" ht="12.75" customHeight="1">
      <c r="A11" s="37"/>
      <c r="B11" s="38"/>
      <c r="C11" s="38"/>
      <c r="D11" s="38"/>
      <c r="E11" s="39"/>
      <c r="F11" s="40"/>
      <c r="G11" s="41"/>
      <c r="H11" s="42"/>
    </row>
    <row r="12" spans="1:8" ht="43" customHeight="1">
      <c r="A12" s="45"/>
      <c r="B12" s="48" t="s">
        <v>0</v>
      </c>
      <c r="C12" s="51" t="s">
        <v>6</v>
      </c>
      <c r="D12" s="3" t="s">
        <v>1</v>
      </c>
      <c r="E12" s="4" t="s">
        <v>13</v>
      </c>
      <c r="F12" s="43">
        <v>47.809999999999995</v>
      </c>
      <c r="G12" s="43">
        <f>SUM((100-$G$9)/100*F12)</f>
        <v>43.028999999999996</v>
      </c>
      <c r="H12" s="43">
        <f>ABS(G12*$H$9)</f>
        <v>430.28999999999996</v>
      </c>
    </row>
    <row r="13" spans="1:8" ht="43" customHeight="1">
      <c r="A13" s="46"/>
      <c r="B13" s="49"/>
      <c r="C13" s="52"/>
      <c r="D13" s="3" t="s">
        <v>2</v>
      </c>
      <c r="E13" s="4" t="s">
        <v>14</v>
      </c>
      <c r="F13" s="43">
        <v>51.089999999999996</v>
      </c>
      <c r="G13" s="43">
        <f t="shared" ref="G13:G15" si="0">SUM((100-$G$9)/100*F13)</f>
        <v>45.980999999999995</v>
      </c>
      <c r="H13" s="43">
        <f t="shared" ref="H13:H15" si="1">ABS(G13*$H$9)</f>
        <v>459.80999999999995</v>
      </c>
    </row>
    <row r="14" spans="1:8" ht="43" customHeight="1">
      <c r="A14" s="47"/>
      <c r="B14" s="50"/>
      <c r="C14" s="53"/>
      <c r="D14" s="3" t="s">
        <v>3</v>
      </c>
      <c r="E14" s="4" t="s">
        <v>15</v>
      </c>
      <c r="F14" s="43">
        <v>53.93</v>
      </c>
      <c r="G14" s="43">
        <f t="shared" si="0"/>
        <v>48.536999999999999</v>
      </c>
      <c r="H14" s="43">
        <f t="shared" si="1"/>
        <v>485.37</v>
      </c>
    </row>
    <row r="15" spans="1:8" ht="155.25" customHeight="1" thickBot="1">
      <c r="A15" s="5"/>
      <c r="B15" s="6" t="s">
        <v>4</v>
      </c>
      <c r="C15" s="7" t="s">
        <v>7</v>
      </c>
      <c r="D15" s="8" t="s">
        <v>5</v>
      </c>
      <c r="E15" s="9" t="s">
        <v>16</v>
      </c>
      <c r="F15" s="43">
        <v>54.62</v>
      </c>
      <c r="G15" s="43">
        <f t="shared" si="0"/>
        <v>49.158000000000001</v>
      </c>
      <c r="H15" s="43">
        <f t="shared" si="1"/>
        <v>491.58000000000004</v>
      </c>
    </row>
    <row r="16" spans="1:8" ht="18" customHeight="1">
      <c r="B16" s="11"/>
    </row>
    <row r="17" ht="18" customHeight="1"/>
    <row r="18" ht="22" customHeight="1"/>
  </sheetData>
  <mergeCells count="12">
    <mergeCell ref="B6:C6"/>
    <mergeCell ref="B9:C9"/>
    <mergeCell ref="A12:A14"/>
    <mergeCell ref="B12:B14"/>
    <mergeCell ref="C12:C14"/>
    <mergeCell ref="A7:B7"/>
    <mergeCell ref="B5:C5"/>
    <mergeCell ref="D1:H1"/>
    <mergeCell ref="B1:C1"/>
    <mergeCell ref="B2:C2"/>
    <mergeCell ref="B3:C3"/>
    <mergeCell ref="B4:C4"/>
  </mergeCells>
  <hyperlinks>
    <hyperlink ref="C7" r:id="rId1" xr:uid="{80755AF3-ABE4-40C1-A92B-72CCA63F60D4}"/>
  </hyperlinks>
  <pageMargins left="0.47" right="0.16" top="0.28000000000000003" bottom="0.25" header="0.16" footer="0.16"/>
  <pageSetup paperSize="9" scale="71" orientation="portrait" r:id="rId2"/>
  <headerFooter alignWithMargins="0"/>
  <rowBreaks count="1" manualBreakCount="1">
    <brk id="17" max="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www 06.01.2025</vt:lpstr>
      <vt:lpstr>'www 06.01.2025'!Oblast_tisku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Ondřej Vošta</cp:lastModifiedBy>
  <cp:lastPrinted>2025-01-13T10:35:58Z</cp:lastPrinted>
  <dcterms:created xsi:type="dcterms:W3CDTF">1996-12-17T01:32:00Z</dcterms:created>
  <dcterms:modified xsi:type="dcterms:W3CDTF">2025-03-04T12:00:52Z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1FBB68F0F48E40F582B40045C0575F52_12</vt:lpwstr>
  </property>
</Properties>
</file>